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X:\Dzial Organizacyjny\Wewnetrzne\Magda_świadczenia zdrowotne\KONKURSY NA ŚWIADCZENIA ZDROWOTNE\9. RADIOLODZY ZP-4240-9-23_BrygP\"/>
    </mc:Choice>
  </mc:AlternateContent>
  <xr:revisionPtr revIDLastSave="0" documentId="13_ncr:1_{AE90A6AF-64BA-4640-B46F-338D7088376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arkusz 1" sheetId="3" r:id="rId1"/>
  </sheets>
  <definedNames>
    <definedName name="_xlnm.Print_Area" localSheetId="0">'arkusz 1'!$B$1:$G$80</definedName>
  </definedNames>
  <calcPr calcId="191029" iterateDelta="1E-4"/>
</workbook>
</file>

<file path=xl/calcChain.xml><?xml version="1.0" encoding="utf-8"?>
<calcChain xmlns="http://schemas.openxmlformats.org/spreadsheetml/2006/main">
  <c r="G18" i="3" l="1"/>
  <c r="G17" i="3"/>
  <c r="G16" i="3"/>
  <c r="G15" i="3"/>
  <c r="G14" i="3"/>
  <c r="G13" i="3"/>
  <c r="G12" i="3"/>
  <c r="G74" i="3" l="1"/>
  <c r="G73" i="3"/>
  <c r="G72" i="3"/>
  <c r="G71" i="3"/>
  <c r="G70" i="3"/>
  <c r="G69" i="3"/>
  <c r="G68" i="3"/>
  <c r="G67" i="3"/>
  <c r="G47" i="3"/>
  <c r="G46" i="3"/>
  <c r="G45" i="3"/>
  <c r="G44" i="3"/>
  <c r="G43" i="3"/>
  <c r="G42" i="3"/>
  <c r="G41" i="3"/>
  <c r="G40" i="3"/>
  <c r="G39" i="3"/>
  <c r="G38" i="3"/>
  <c r="G11" i="3"/>
  <c r="G49" i="3" l="1"/>
  <c r="G20" i="3"/>
  <c r="C62" i="3"/>
  <c r="C34" i="3"/>
  <c r="G75" i="3"/>
  <c r="G66" i="3"/>
  <c r="G77" i="3" l="1"/>
  <c r="C7" i="3"/>
</calcChain>
</file>

<file path=xl/sharedStrings.xml><?xml version="1.0" encoding="utf-8"?>
<sst xmlns="http://schemas.openxmlformats.org/spreadsheetml/2006/main" count="77" uniqueCount="42">
  <si>
    <t>ZADANIE</t>
  </si>
  <si>
    <t>Zakres obowiązków:</t>
  </si>
  <si>
    <t>Wynagrodzenie:</t>
  </si>
  <si>
    <t>……………………….</t>
  </si>
  <si>
    <t>podpis Oferenta</t>
  </si>
  <si>
    <r>
      <t>Czas i miejsce świadczenia usługi:</t>
    </r>
    <r>
      <rPr>
        <sz val="11"/>
        <rFont val="Arial Narrow"/>
        <family val="2"/>
        <charset val="238"/>
      </rPr>
      <t xml:space="preserve">  świadczenia medyczne wykonywane w Zakładzie Radiologii i Diagnostyki Obrazowej w dniach i godzinach zgodnych z harmonogramem świadczeń ustalonym przez Kierownika Zakładu lub osobę upoważnioną.</t>
    </r>
  </si>
  <si>
    <t>FORMULARZ CENOWY I OPIS PRZEDMIOTU ZAMÓWIENIA</t>
  </si>
  <si>
    <t>wykonanie USG</t>
  </si>
  <si>
    <t>wykonanie BAC/USG</t>
  </si>
  <si>
    <t>wykonanie MMT</t>
  </si>
  <si>
    <t>opis badania RTG</t>
  </si>
  <si>
    <t>opis badania TK (cena za opis okolicy anatomicznej)</t>
  </si>
  <si>
    <t>opis badania MR</t>
  </si>
  <si>
    <t>Podana w formularzu łączna szacunkowa liczba badań/dyżurów ma charakter orientacyjny i służy do prawidłowego skalkulowania ceny oferty. Zlecana do wykonania liczba poszczególnych rodzajów opisów badań uzależniona będzie od rzeczywistych potrzeb NIO-PIB Kraków. Oferentom nie będą przysługiwać z tego tytułu żadne roszczenia wobec NIO PIB Kraków. W załączniku nr 1 do Ogłoszenia (w celu ustalenia max wartości umowy) należy podać max cenę jednostkową zaoferowaną przez Oferenta</t>
  </si>
  <si>
    <t>Lp</t>
  </si>
  <si>
    <t>Maksymalna cena łączna brutto w zł (poz. z kolumny 3 x 4)</t>
  </si>
  <si>
    <t>Część 2</t>
  </si>
  <si>
    <t>Opisy badań rentgenowskich, tomografii komputerowej, rezonansu magnetycznego, badań mammograficznych, wykonywanie badań USG, wykonywanie badań  BAC/USG, BGI/USG, mammotomicznych, BGI narządu wewnętrznego, planowanie badań w pracowni, zabezpiecznie medyczne dla pacjenta w pracowni, pełnienie dyżuru medycznego.</t>
  </si>
  <si>
    <t>Cena jednostkowa brutto w zł za  1 badanie/1 godzinę dyżuru</t>
  </si>
  <si>
    <t>Wynagrodzenie za pełnienie dyżuru medycznego w niedziele i święta (stawka za 12h dyżuru pod telefonem)</t>
  </si>
  <si>
    <t>Wynagrodzenie za pełnienie dyżuru medycznego w dzień roboczy (pn-sob) - stawka za1 h</t>
  </si>
  <si>
    <t>Cena jednostkowa brutto w zł za  1 badanie/1 dyżur "pod telefonem"/1 godzinę dyżuru</t>
  </si>
  <si>
    <t>Świadczenia zdrowotne w zakresie radiologii i diagnostyki obrazowej</t>
  </si>
  <si>
    <t>Szacunkowa liczba badań/godzin dyżurów
miesięcznie</t>
  </si>
  <si>
    <t>Szacunkowa liczba badań/godzin dyżurów
w okresie udzielania świadczeń</t>
  </si>
  <si>
    <t>opis badania MMG</t>
  </si>
  <si>
    <t>wykonaie USG</t>
  </si>
  <si>
    <t>wykonanie BGI/USG/igła/znacznik</t>
  </si>
  <si>
    <t>wykonanie BGI / USG / igła / znacznik</t>
  </si>
  <si>
    <t>Szacunkowa liczba badań/dyżurów/ godzin dyżurów 
w okresie udzielania świadczeń</t>
  </si>
  <si>
    <t>Część 3 - umowa od 01.01.2024 r.</t>
  </si>
  <si>
    <t>Maksymalna cena łączna oferty:</t>
  </si>
  <si>
    <t>Maksymalna cena łączna oferty :</t>
  </si>
  <si>
    <r>
      <rPr>
        <b/>
        <sz val="11"/>
        <rFont val="Arial Narrow"/>
        <family val="2"/>
        <charset val="238"/>
      </rPr>
      <t>Maksymalna cena łączna oferty</t>
    </r>
    <r>
      <rPr>
        <b/>
        <strike/>
        <sz val="11"/>
        <rFont val="Arial Narrow"/>
        <family val="2"/>
        <charset val="238"/>
      </rPr>
      <t>:</t>
    </r>
  </si>
  <si>
    <r>
      <t xml:space="preserve">Część 1 - </t>
    </r>
    <r>
      <rPr>
        <b/>
        <sz val="14"/>
        <color rgb="FFFF0000"/>
        <rFont val="Arial Narrow"/>
        <family val="2"/>
        <charset val="238"/>
      </rPr>
      <t>po zmianach</t>
    </r>
  </si>
  <si>
    <t>MRI</t>
  </si>
  <si>
    <t>TK/okolica</t>
  </si>
  <si>
    <t>RTG</t>
  </si>
  <si>
    <r>
      <t>Szacunkowa liczba badań</t>
    </r>
    <r>
      <rPr>
        <sz val="11"/>
        <color rgb="FFFF0000"/>
        <rFont val="Arial Narrow"/>
        <family val="2"/>
        <charset val="238"/>
      </rPr>
      <t>/godzin dyżurów</t>
    </r>
    <r>
      <rPr>
        <sz val="11"/>
        <color rgb="FF000000"/>
        <rFont val="Arial Narrow"/>
        <family val="2"/>
        <charset val="238"/>
      </rPr>
      <t xml:space="preserve">
miesięcznie</t>
    </r>
  </si>
  <si>
    <r>
      <t>Szacunkowa liczba badań</t>
    </r>
    <r>
      <rPr>
        <sz val="11"/>
        <color rgb="FFFF0000"/>
        <rFont val="Arial Narrow"/>
        <family val="2"/>
        <charset val="238"/>
      </rPr>
      <t>/godzin dyżurów</t>
    </r>
    <r>
      <rPr>
        <sz val="11"/>
        <color rgb="FF000000"/>
        <rFont val="Arial Narrow"/>
        <family val="2"/>
        <charset val="238"/>
      </rPr>
      <t xml:space="preserve">
w okresie udzielania świadczeń</t>
    </r>
  </si>
  <si>
    <r>
      <t>Cena jednostkowa brutto w zł za  1 badanie</t>
    </r>
    <r>
      <rPr>
        <sz val="11"/>
        <color rgb="FFFF0000"/>
        <rFont val="Arial Narrow"/>
        <family val="2"/>
        <charset val="238"/>
      </rPr>
      <t>/ za 1 godzinę dyżuru</t>
    </r>
  </si>
  <si>
    <r>
      <rPr>
        <strike/>
        <sz val="11"/>
        <color rgb="FFFF0000"/>
        <rFont val="Arial Narrow"/>
        <family val="2"/>
        <charset val="238"/>
      </rPr>
      <t>Opisy badań mammograficznych, wykonywanie USG oraz biopsji.</t>
    </r>
    <r>
      <rPr>
        <sz val="11"/>
        <color rgb="FFFF0000"/>
        <rFont val="Arial Narrow"/>
        <family val="2"/>
        <charset val="238"/>
      </rPr>
      <t xml:space="preserve"> 
Opisy badań rentgenowskich, tomografii komputerowej, rezonansu magnetycznego, badań mammograficznych, wykonywanie badań USG, wykonywanie badań  BAC/USG, BGI/USG, mammotomicznych, BGI narządu wewnętrznego, planowanie badań w pracowni, zabezpiecznie medyczne dla pacjenta w pracowni, pełnienie dyżuru medycznego.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</si>
</sst>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_-* #,##0.00&quot; zł&quot;_-;\-* #,##0.00&quot; zł&quot;_-;_-* \-??&quot; zł&quot;_-;_-@_-"/>
  </numFmts>
  <fonts count="21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trike/>
      <sz val="1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trike/>
      <sz val="11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1" xfId="0" applyFont="1" applyFill="1" applyBorder="1" applyAlignment="1">
      <alignment horizontal="center"/>
    </xf>
    <xf numFmtId="44" fontId="4" fillId="0" borderId="2" xfId="2" applyFont="1" applyFill="1" applyBorder="1"/>
    <xf numFmtId="0" fontId="6" fillId="0" borderId="2" xfId="0" applyFont="1" applyBorder="1"/>
    <xf numFmtId="164" fontId="4" fillId="0" borderId="2" xfId="2" applyNumberFormat="1" applyFont="1" applyFill="1" applyBorder="1" applyAlignment="1">
      <alignment vertical="center"/>
    </xf>
    <xf numFmtId="44" fontId="3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7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vertical="center" wrapText="1"/>
    </xf>
    <xf numFmtId="0" fontId="7" fillId="0" borderId="13" xfId="0" applyFont="1" applyFill="1" applyBorder="1"/>
    <xf numFmtId="0" fontId="5" fillId="0" borderId="1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4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7" fillId="0" borderId="16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6" fillId="0" borderId="14" xfId="0" applyFont="1" applyFill="1" applyBorder="1" applyAlignment="1">
      <alignment vertical="center" wrapText="1"/>
    </xf>
    <xf numFmtId="0" fontId="6" fillId="0" borderId="14" xfId="4" applyFont="1" applyFill="1" applyBorder="1" applyAlignment="1">
      <alignment vertical="center" wrapText="1"/>
    </xf>
    <xf numFmtId="0" fontId="7" fillId="0" borderId="1" xfId="0" applyFont="1" applyFill="1" applyBorder="1"/>
    <xf numFmtId="3" fontId="3" fillId="0" borderId="1" xfId="0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7" xfId="0" applyFont="1" applyFill="1" applyBorder="1"/>
    <xf numFmtId="0" fontId="6" fillId="0" borderId="15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</cellXfs>
  <cellStyles count="5">
    <cellStyle name="Normalny" xfId="0" builtinId="0"/>
    <cellStyle name="Normalny 2" xfId="1" xr:uid="{00000000-0005-0000-0000-000001000000}"/>
    <cellStyle name="Normalny 3" xfId="4" xr:uid="{1B4D4582-304A-429A-AB35-DAFD809B4F14}"/>
    <cellStyle name="Walutowy" xfId="2" builtinId="4"/>
    <cellStyle name="Walu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view="pageBreakPreview" topLeftCell="A10" zoomScale="80" zoomScaleNormal="80" zoomScaleSheetLayoutView="80" zoomScalePageLayoutView="70" workbookViewId="0">
      <selection activeCell="F57" sqref="F57"/>
    </sheetView>
  </sheetViews>
  <sheetFormatPr defaultRowHeight="13.2" x14ac:dyDescent="0.25"/>
  <cols>
    <col min="1" max="1" width="4.33203125" customWidth="1"/>
    <col min="2" max="2" width="3.88671875" customWidth="1"/>
    <col min="3" max="3" width="69.44140625" customWidth="1"/>
    <col min="4" max="4" width="20.6640625" customWidth="1"/>
    <col min="5" max="5" width="26.33203125" customWidth="1"/>
    <col min="6" max="6" width="30" customWidth="1"/>
    <col min="7" max="7" width="40.33203125" customWidth="1"/>
  </cols>
  <sheetData>
    <row r="1" spans="1:7" ht="28.2" customHeight="1" x14ac:dyDescent="0.25">
      <c r="B1" s="75" t="s">
        <v>6</v>
      </c>
      <c r="C1" s="75"/>
      <c r="D1" s="75"/>
      <c r="E1" s="75"/>
      <c r="F1" s="75"/>
      <c r="G1" s="75"/>
    </row>
    <row r="2" spans="1:7" ht="12" customHeight="1" x14ac:dyDescent="0.25">
      <c r="B2" s="16"/>
      <c r="C2" s="16"/>
      <c r="D2" s="16"/>
      <c r="E2" s="16"/>
      <c r="F2" s="16"/>
      <c r="G2" s="16"/>
    </row>
    <row r="3" spans="1:7" ht="18" x14ac:dyDescent="0.25">
      <c r="B3" s="76" t="s">
        <v>22</v>
      </c>
      <c r="C3" s="76"/>
      <c r="D3" s="76"/>
      <c r="E3" s="76"/>
      <c r="F3" s="76"/>
      <c r="G3" s="76"/>
    </row>
    <row r="4" spans="1:7" ht="9.75" customHeight="1" x14ac:dyDescent="0.25">
      <c r="B4" s="74"/>
      <c r="C4" s="74"/>
      <c r="D4" s="74"/>
      <c r="E4" s="74"/>
      <c r="F4" s="74"/>
      <c r="G4" s="74"/>
    </row>
    <row r="5" spans="1:7" ht="21" customHeight="1" x14ac:dyDescent="0.35">
      <c r="A5" s="25"/>
      <c r="B5" s="69" t="s">
        <v>34</v>
      </c>
      <c r="C5" s="70"/>
      <c r="D5" s="70"/>
      <c r="E5" s="70"/>
      <c r="F5" s="70"/>
      <c r="G5" s="71"/>
    </row>
    <row r="6" spans="1:7" ht="58.5" customHeight="1" x14ac:dyDescent="0.25">
      <c r="A6" s="14"/>
      <c r="B6" s="33" t="s">
        <v>14</v>
      </c>
      <c r="C6" s="35" t="s">
        <v>0</v>
      </c>
      <c r="D6" s="43" t="s">
        <v>38</v>
      </c>
      <c r="E6" s="43" t="s">
        <v>39</v>
      </c>
      <c r="F6" s="36" t="s">
        <v>40</v>
      </c>
      <c r="G6" s="33" t="s">
        <v>15</v>
      </c>
    </row>
    <row r="7" spans="1:7" ht="13.8" x14ac:dyDescent="0.25">
      <c r="A7" s="14"/>
      <c r="B7" s="1">
        <v>1</v>
      </c>
      <c r="C7" s="18">
        <f>+B7+1</f>
        <v>2</v>
      </c>
      <c r="D7" s="18"/>
      <c r="E7" s="1">
        <v>3</v>
      </c>
      <c r="F7" s="1">
        <v>4</v>
      </c>
      <c r="G7" s="1">
        <v>5</v>
      </c>
    </row>
    <row r="8" spans="1:7" ht="13.8" x14ac:dyDescent="0.25">
      <c r="A8" s="14"/>
      <c r="B8" s="31"/>
      <c r="C8" s="26" t="s">
        <v>1</v>
      </c>
      <c r="D8" s="45"/>
      <c r="E8" s="7"/>
      <c r="F8" s="2"/>
      <c r="G8" s="2"/>
    </row>
    <row r="9" spans="1:7" ht="103.5" customHeight="1" x14ac:dyDescent="0.25">
      <c r="A9" s="14"/>
      <c r="B9" s="30"/>
      <c r="C9" s="65" t="s">
        <v>41</v>
      </c>
      <c r="D9" s="34"/>
      <c r="E9" s="44"/>
      <c r="F9" s="3"/>
      <c r="G9" s="3"/>
    </row>
    <row r="10" spans="1:7" ht="16.5" customHeight="1" x14ac:dyDescent="0.25">
      <c r="A10" s="14"/>
      <c r="B10" s="30"/>
      <c r="C10" s="42" t="s">
        <v>2</v>
      </c>
      <c r="D10" s="49"/>
      <c r="E10" s="50"/>
      <c r="F10" s="51"/>
      <c r="G10" s="51"/>
    </row>
    <row r="11" spans="1:7" ht="16.95" customHeight="1" x14ac:dyDescent="0.25">
      <c r="A11" s="14"/>
      <c r="B11" s="38">
        <v>1</v>
      </c>
      <c r="C11" s="47" t="s">
        <v>25</v>
      </c>
      <c r="D11" s="64">
        <v>10</v>
      </c>
      <c r="E11" s="60">
        <v>120</v>
      </c>
      <c r="F11" s="51"/>
      <c r="G11" s="51">
        <f>E11*F11</f>
        <v>0</v>
      </c>
    </row>
    <row r="12" spans="1:7" ht="13.8" x14ac:dyDescent="0.25">
      <c r="A12" s="14"/>
      <c r="B12" s="38">
        <v>2</v>
      </c>
      <c r="C12" s="47" t="s">
        <v>26</v>
      </c>
      <c r="D12" s="53">
        <v>140</v>
      </c>
      <c r="E12" s="50">
        <v>1680</v>
      </c>
      <c r="F12" s="52"/>
      <c r="G12" s="51">
        <f t="shared" ref="G12:G18" si="0">E12*F12</f>
        <v>0</v>
      </c>
    </row>
    <row r="13" spans="1:7" ht="13.8" x14ac:dyDescent="0.25">
      <c r="A13" s="14"/>
      <c r="B13" s="38">
        <v>3</v>
      </c>
      <c r="C13" s="48" t="s">
        <v>8</v>
      </c>
      <c r="D13" s="53">
        <v>30</v>
      </c>
      <c r="E13" s="50">
        <v>360</v>
      </c>
      <c r="F13" s="52"/>
      <c r="G13" s="51">
        <f t="shared" si="0"/>
        <v>0</v>
      </c>
    </row>
    <row r="14" spans="1:7" ht="13.8" x14ac:dyDescent="0.25">
      <c r="A14" s="14"/>
      <c r="B14" s="38">
        <v>4</v>
      </c>
      <c r="C14" s="48" t="s">
        <v>28</v>
      </c>
      <c r="D14" s="54">
        <v>70</v>
      </c>
      <c r="E14" s="50">
        <v>840</v>
      </c>
      <c r="F14" s="52"/>
      <c r="G14" s="51">
        <f t="shared" si="0"/>
        <v>0</v>
      </c>
    </row>
    <row r="15" spans="1:7" ht="13.8" x14ac:dyDescent="0.25">
      <c r="A15" s="14"/>
      <c r="B15" s="59">
        <v>5</v>
      </c>
      <c r="C15" s="62" t="s">
        <v>35</v>
      </c>
      <c r="D15" s="61">
        <v>20</v>
      </c>
      <c r="E15" s="60">
        <v>240</v>
      </c>
      <c r="F15" s="52"/>
      <c r="G15" s="51">
        <f t="shared" si="0"/>
        <v>0</v>
      </c>
    </row>
    <row r="16" spans="1:7" ht="13.8" x14ac:dyDescent="0.25">
      <c r="A16" s="14"/>
      <c r="B16" s="59">
        <v>6</v>
      </c>
      <c r="C16" s="62" t="s">
        <v>36</v>
      </c>
      <c r="D16" s="61">
        <v>3</v>
      </c>
      <c r="E16" s="60">
        <v>36</v>
      </c>
      <c r="F16" s="52"/>
      <c r="G16" s="51">
        <f t="shared" si="0"/>
        <v>0</v>
      </c>
    </row>
    <row r="17" spans="1:9" ht="13.8" x14ac:dyDescent="0.25">
      <c r="A17" s="14"/>
      <c r="B17" s="59">
        <v>7</v>
      </c>
      <c r="C17" s="62" t="s">
        <v>37</v>
      </c>
      <c r="D17" s="61">
        <v>10</v>
      </c>
      <c r="E17" s="60">
        <v>120</v>
      </c>
      <c r="F17" s="52"/>
      <c r="G17" s="51">
        <f t="shared" si="0"/>
        <v>0</v>
      </c>
    </row>
    <row r="18" spans="1:9" ht="21" customHeight="1" x14ac:dyDescent="0.25">
      <c r="A18" s="14"/>
      <c r="B18" s="59">
        <v>8</v>
      </c>
      <c r="C18" s="63" t="s">
        <v>20</v>
      </c>
      <c r="D18" s="61">
        <v>8</v>
      </c>
      <c r="E18" s="60">
        <v>96</v>
      </c>
      <c r="F18" s="52"/>
      <c r="G18" s="51">
        <f t="shared" si="0"/>
        <v>0</v>
      </c>
    </row>
    <row r="19" spans="1:9" ht="51" customHeight="1" x14ac:dyDescent="0.25">
      <c r="A19" s="14"/>
      <c r="B19" s="31"/>
      <c r="C19" s="26" t="s">
        <v>5</v>
      </c>
      <c r="D19" s="46"/>
      <c r="E19" s="8"/>
      <c r="F19" s="4"/>
      <c r="G19" s="4"/>
    </row>
    <row r="20" spans="1:9" ht="18" customHeight="1" x14ac:dyDescent="0.25">
      <c r="A20" s="14"/>
      <c r="B20" s="32"/>
      <c r="C20" s="78" t="s">
        <v>31</v>
      </c>
      <c r="D20" s="72"/>
      <c r="E20" s="72"/>
      <c r="F20" s="79"/>
      <c r="G20" s="5">
        <f>SUM(G11:G19)</f>
        <v>0</v>
      </c>
    </row>
    <row r="21" spans="1:9" ht="13.8" x14ac:dyDescent="0.25">
      <c r="A21" s="14"/>
      <c r="B21" s="13"/>
      <c r="C21" s="10"/>
      <c r="D21" s="10"/>
      <c r="E21" s="10"/>
      <c r="F21" s="10"/>
      <c r="G21" s="11"/>
    </row>
    <row r="22" spans="1:9" ht="13.8" x14ac:dyDescent="0.25">
      <c r="A22" s="14"/>
      <c r="B22" s="13"/>
      <c r="C22" s="10"/>
      <c r="D22" s="10"/>
      <c r="E22" s="10"/>
      <c r="F22" s="10"/>
      <c r="G22" s="11"/>
    </row>
    <row r="23" spans="1:9" ht="13.8" x14ac:dyDescent="0.25">
      <c r="A23" s="14"/>
      <c r="B23" s="13"/>
      <c r="C23" s="10"/>
      <c r="D23" s="10"/>
      <c r="E23" s="10"/>
      <c r="F23" s="10"/>
      <c r="G23" s="11"/>
    </row>
    <row r="24" spans="1:9" ht="13.8" x14ac:dyDescent="0.25">
      <c r="A24" s="14"/>
      <c r="B24" s="13"/>
      <c r="C24" s="10"/>
      <c r="D24" s="10"/>
      <c r="E24" s="10"/>
      <c r="F24" s="10"/>
      <c r="G24" s="11"/>
    </row>
    <row r="25" spans="1:9" ht="13.8" x14ac:dyDescent="0.25">
      <c r="A25" s="14"/>
      <c r="B25" s="15"/>
      <c r="C25" s="10"/>
      <c r="D25" s="10"/>
      <c r="E25" s="10"/>
      <c r="F25" s="10"/>
      <c r="G25" s="9" t="s">
        <v>3</v>
      </c>
    </row>
    <row r="26" spans="1:9" ht="13.8" x14ac:dyDescent="0.25">
      <c r="A26" s="14"/>
      <c r="B26" s="12"/>
      <c r="C26" s="10"/>
      <c r="D26" s="10"/>
      <c r="E26" s="10"/>
      <c r="F26" s="10"/>
      <c r="G26" s="9" t="s">
        <v>4</v>
      </c>
    </row>
    <row r="27" spans="1:9" ht="13.8" x14ac:dyDescent="0.25">
      <c r="A27" s="14"/>
      <c r="B27" s="17"/>
      <c r="C27" s="10"/>
      <c r="D27" s="10"/>
      <c r="E27" s="10"/>
      <c r="F27" s="10"/>
      <c r="G27" s="9"/>
    </row>
    <row r="28" spans="1:9" ht="72.75" customHeight="1" x14ac:dyDescent="0.25">
      <c r="A28" s="14"/>
      <c r="B28" s="13"/>
      <c r="C28" s="66" t="s">
        <v>13</v>
      </c>
      <c r="D28" s="67"/>
      <c r="E28" s="67"/>
      <c r="F28" s="67"/>
      <c r="G28" s="68"/>
    </row>
    <row r="29" spans="1:9" ht="23.25" customHeight="1" x14ac:dyDescent="0.25">
      <c r="A29" s="14"/>
      <c r="B29" s="13"/>
      <c r="C29" s="19"/>
      <c r="D29" s="19"/>
      <c r="E29" s="19"/>
      <c r="F29" s="19"/>
      <c r="G29" s="19"/>
    </row>
    <row r="30" spans="1:9" ht="23.25" customHeight="1" x14ac:dyDescent="0.25">
      <c r="A30" s="14"/>
      <c r="B30" s="13"/>
      <c r="C30" s="19"/>
      <c r="D30" s="19"/>
      <c r="E30" s="19"/>
      <c r="F30" s="19"/>
      <c r="G30" s="19"/>
    </row>
    <row r="31" spans="1:9" ht="37.5" customHeight="1" x14ac:dyDescent="0.25">
      <c r="A31" s="14"/>
      <c r="B31" s="21"/>
      <c r="C31" s="74" t="s">
        <v>22</v>
      </c>
      <c r="D31" s="74"/>
      <c r="E31" s="74"/>
      <c r="F31" s="74"/>
      <c r="G31" s="74"/>
      <c r="H31" s="20"/>
      <c r="I31" s="20"/>
    </row>
    <row r="32" spans="1:9" ht="27" customHeight="1" x14ac:dyDescent="0.25">
      <c r="B32" s="77" t="s">
        <v>16</v>
      </c>
      <c r="C32" s="77"/>
      <c r="D32" s="77"/>
      <c r="E32" s="77"/>
      <c r="F32" s="77"/>
      <c r="G32" s="77"/>
    </row>
    <row r="33" spans="1:7" s="14" customFormat="1" ht="57.6" customHeight="1" x14ac:dyDescent="0.25">
      <c r="B33" s="33" t="s">
        <v>14</v>
      </c>
      <c r="C33" s="37" t="s">
        <v>0</v>
      </c>
      <c r="D33" s="43" t="s">
        <v>23</v>
      </c>
      <c r="E33" s="22" t="s">
        <v>24</v>
      </c>
      <c r="F33" s="24" t="s">
        <v>18</v>
      </c>
      <c r="G33" s="22" t="s">
        <v>15</v>
      </c>
    </row>
    <row r="34" spans="1:7" ht="19.5" customHeight="1" x14ac:dyDescent="0.25">
      <c r="A34" s="14"/>
      <c r="B34" s="1">
        <v>1</v>
      </c>
      <c r="C34" s="18">
        <f>+B34+1</f>
        <v>2</v>
      </c>
      <c r="D34" s="18"/>
      <c r="E34" s="1">
        <v>3</v>
      </c>
      <c r="F34" s="1">
        <v>4</v>
      </c>
      <c r="G34" s="1">
        <v>5</v>
      </c>
    </row>
    <row r="35" spans="1:7" ht="13.8" x14ac:dyDescent="0.25">
      <c r="A35" s="14"/>
      <c r="B35" s="31"/>
      <c r="C35" s="26" t="s">
        <v>1</v>
      </c>
      <c r="D35" s="41"/>
      <c r="E35" s="7"/>
      <c r="F35" s="2"/>
      <c r="G35" s="2"/>
    </row>
    <row r="36" spans="1:7" ht="55.2" x14ac:dyDescent="0.25">
      <c r="A36" s="14"/>
      <c r="B36" s="30"/>
      <c r="C36" s="27" t="s">
        <v>17</v>
      </c>
      <c r="D36" s="34"/>
      <c r="E36" s="23"/>
      <c r="F36" s="3"/>
      <c r="G36" s="3"/>
    </row>
    <row r="37" spans="1:7" ht="13.8" x14ac:dyDescent="0.25">
      <c r="A37" s="14"/>
      <c r="B37" s="30"/>
      <c r="C37" s="28" t="s">
        <v>2</v>
      </c>
      <c r="D37" s="42"/>
      <c r="E37" s="8"/>
      <c r="F37" s="4"/>
      <c r="G37" s="4"/>
    </row>
    <row r="38" spans="1:7" ht="26.25" customHeight="1" x14ac:dyDescent="0.25">
      <c r="A38" s="14"/>
      <c r="B38" s="30">
        <v>1</v>
      </c>
      <c r="C38" s="58" t="s">
        <v>20</v>
      </c>
      <c r="D38" s="53">
        <v>8</v>
      </c>
      <c r="E38" s="55">
        <v>96</v>
      </c>
      <c r="F38" s="51"/>
      <c r="G38" s="51">
        <f>E38*F38</f>
        <v>0</v>
      </c>
    </row>
    <row r="39" spans="1:7" ht="27.6" x14ac:dyDescent="0.25">
      <c r="A39" s="14"/>
      <c r="B39" s="38">
        <v>2</v>
      </c>
      <c r="C39" s="39" t="s">
        <v>19</v>
      </c>
      <c r="D39" s="53">
        <v>1</v>
      </c>
      <c r="E39" s="55">
        <v>12</v>
      </c>
      <c r="F39" s="52"/>
      <c r="G39" s="51">
        <f t="shared" ref="G39" si="1">E39*F39</f>
        <v>0</v>
      </c>
    </row>
    <row r="40" spans="1:7" ht="13.8" x14ac:dyDescent="0.25">
      <c r="A40" s="14"/>
      <c r="B40" s="38">
        <v>3</v>
      </c>
      <c r="C40" s="40" t="s">
        <v>25</v>
      </c>
      <c r="D40" s="53">
        <v>10</v>
      </c>
      <c r="E40" s="55">
        <v>120</v>
      </c>
      <c r="F40" s="52"/>
      <c r="G40" s="51">
        <f>E40*F40</f>
        <v>0</v>
      </c>
    </row>
    <row r="41" spans="1:7" ht="13.8" x14ac:dyDescent="0.25">
      <c r="A41" s="14"/>
      <c r="B41" s="38">
        <v>4</v>
      </c>
      <c r="C41" s="40" t="s">
        <v>7</v>
      </c>
      <c r="D41" s="53">
        <v>140</v>
      </c>
      <c r="E41" s="55">
        <v>1680</v>
      </c>
      <c r="F41" s="52"/>
      <c r="G41" s="51">
        <f t="shared" ref="G41:G47" si="2">E41*F41</f>
        <v>0</v>
      </c>
    </row>
    <row r="42" spans="1:7" ht="13.8" x14ac:dyDescent="0.25">
      <c r="A42" s="14"/>
      <c r="B42" s="38">
        <v>5</v>
      </c>
      <c r="C42" s="40" t="s">
        <v>8</v>
      </c>
      <c r="D42" s="53">
        <v>25</v>
      </c>
      <c r="E42" s="55">
        <v>360</v>
      </c>
      <c r="F42" s="52"/>
      <c r="G42" s="51">
        <f t="shared" si="2"/>
        <v>0</v>
      </c>
    </row>
    <row r="43" spans="1:7" ht="13.8" x14ac:dyDescent="0.25">
      <c r="A43" s="14"/>
      <c r="B43" s="38">
        <v>6</v>
      </c>
      <c r="C43" s="40" t="s">
        <v>27</v>
      </c>
      <c r="D43" s="53">
        <v>45</v>
      </c>
      <c r="E43" s="55">
        <v>540</v>
      </c>
      <c r="F43" s="52"/>
      <c r="G43" s="51">
        <f t="shared" si="2"/>
        <v>0</v>
      </c>
    </row>
    <row r="44" spans="1:7" ht="13.8" x14ac:dyDescent="0.25">
      <c r="A44" s="14"/>
      <c r="B44" s="38">
        <v>7</v>
      </c>
      <c r="C44" s="40" t="s">
        <v>9</v>
      </c>
      <c r="D44" s="53">
        <v>2</v>
      </c>
      <c r="E44" s="55">
        <v>24</v>
      </c>
      <c r="F44" s="52"/>
      <c r="G44" s="51">
        <f t="shared" si="2"/>
        <v>0</v>
      </c>
    </row>
    <row r="45" spans="1:7" ht="13.8" x14ac:dyDescent="0.25">
      <c r="A45" s="14"/>
      <c r="B45" s="38">
        <v>8</v>
      </c>
      <c r="C45" s="40" t="s">
        <v>12</v>
      </c>
      <c r="D45" s="53">
        <v>30</v>
      </c>
      <c r="E45" s="55">
        <v>360</v>
      </c>
      <c r="F45" s="52"/>
      <c r="G45" s="51">
        <f t="shared" si="2"/>
        <v>0</v>
      </c>
    </row>
    <row r="46" spans="1:7" ht="13.8" x14ac:dyDescent="0.25">
      <c r="A46" s="14"/>
      <c r="B46" s="38">
        <v>9</v>
      </c>
      <c r="C46" s="39" t="s">
        <v>11</v>
      </c>
      <c r="D46" s="53">
        <v>20</v>
      </c>
      <c r="E46" s="55">
        <v>240</v>
      </c>
      <c r="F46" s="52"/>
      <c r="G46" s="51">
        <f t="shared" si="2"/>
        <v>0</v>
      </c>
    </row>
    <row r="47" spans="1:7" ht="13.8" x14ac:dyDescent="0.25">
      <c r="A47" s="14"/>
      <c r="B47" s="38">
        <v>10</v>
      </c>
      <c r="C47" s="40" t="s">
        <v>10</v>
      </c>
      <c r="D47" s="53">
        <v>5</v>
      </c>
      <c r="E47" s="55">
        <v>60</v>
      </c>
      <c r="F47" s="52"/>
      <c r="G47" s="51">
        <f t="shared" si="2"/>
        <v>0</v>
      </c>
    </row>
    <row r="48" spans="1:7" ht="55.5" customHeight="1" x14ac:dyDescent="0.25">
      <c r="A48" s="14"/>
      <c r="B48" s="31"/>
      <c r="C48" s="26" t="s">
        <v>5</v>
      </c>
      <c r="D48" s="41"/>
      <c r="E48" s="8"/>
      <c r="F48" s="4"/>
      <c r="G48" s="4"/>
    </row>
    <row r="49" spans="1:7" ht="21" customHeight="1" x14ac:dyDescent="0.25">
      <c r="A49" s="14"/>
      <c r="B49" s="32"/>
      <c r="C49" s="72" t="s">
        <v>32</v>
      </c>
      <c r="D49" s="72"/>
      <c r="E49" s="72"/>
      <c r="F49" s="72"/>
      <c r="G49" s="5">
        <f>SUM(G38:G48)</f>
        <v>0</v>
      </c>
    </row>
    <row r="50" spans="1:7" ht="21" customHeight="1" x14ac:dyDescent="0.25">
      <c r="A50" s="14"/>
      <c r="B50" s="13"/>
      <c r="C50" s="10"/>
      <c r="D50" s="10"/>
      <c r="E50" s="10"/>
      <c r="F50" s="10"/>
      <c r="G50" s="11"/>
    </row>
    <row r="51" spans="1:7" ht="13.8" x14ac:dyDescent="0.25">
      <c r="A51" s="14"/>
      <c r="B51" s="13"/>
      <c r="C51" s="10"/>
      <c r="D51" s="10"/>
      <c r="E51" s="10"/>
      <c r="F51" s="10"/>
      <c r="G51" s="11"/>
    </row>
    <row r="52" spans="1:7" ht="13.8" x14ac:dyDescent="0.25">
      <c r="A52" s="14"/>
      <c r="B52" s="17"/>
      <c r="C52" s="10"/>
      <c r="D52" s="10"/>
      <c r="E52" s="10"/>
      <c r="F52" s="10"/>
      <c r="G52" s="9" t="s">
        <v>3</v>
      </c>
    </row>
    <row r="53" spans="1:7" ht="13.8" x14ac:dyDescent="0.25">
      <c r="A53" s="14"/>
      <c r="B53" s="17"/>
      <c r="C53" s="10"/>
      <c r="D53" s="10"/>
      <c r="E53" s="10"/>
      <c r="F53" s="10"/>
      <c r="G53" s="9"/>
    </row>
    <row r="54" spans="1:7" ht="13.8" x14ac:dyDescent="0.25">
      <c r="A54" s="14"/>
      <c r="B54" s="17"/>
      <c r="C54" s="10"/>
      <c r="D54" s="10"/>
      <c r="E54" s="10"/>
      <c r="F54" s="10"/>
      <c r="G54" s="9" t="s">
        <v>4</v>
      </c>
    </row>
    <row r="55" spans="1:7" ht="13.8" x14ac:dyDescent="0.25">
      <c r="A55" s="14"/>
      <c r="B55" s="17"/>
      <c r="C55" s="10"/>
      <c r="D55" s="10"/>
      <c r="E55" s="10"/>
      <c r="F55" s="10"/>
      <c r="G55" s="9"/>
    </row>
    <row r="56" spans="1:7" ht="51" customHeight="1" x14ac:dyDescent="0.25">
      <c r="A56" s="14"/>
      <c r="B56" s="13"/>
      <c r="C56" s="66" t="s">
        <v>13</v>
      </c>
      <c r="D56" s="67"/>
      <c r="E56" s="67"/>
      <c r="F56" s="67"/>
      <c r="G56" s="68"/>
    </row>
    <row r="57" spans="1:7" ht="51" customHeight="1" x14ac:dyDescent="0.25">
      <c r="A57" s="14"/>
      <c r="B57" s="13"/>
      <c r="C57" s="19"/>
      <c r="D57" s="19"/>
      <c r="E57" s="19"/>
      <c r="F57" s="19"/>
      <c r="G57" s="19"/>
    </row>
    <row r="58" spans="1:7" ht="25.5" customHeight="1" x14ac:dyDescent="0.25">
      <c r="A58" s="14"/>
      <c r="B58" s="13"/>
      <c r="C58" s="19"/>
      <c r="D58" s="19"/>
      <c r="E58" s="19"/>
      <c r="F58" s="19"/>
      <c r="G58" s="19"/>
    </row>
    <row r="59" spans="1:7" ht="28.5" customHeight="1" x14ac:dyDescent="0.25">
      <c r="B59" s="6"/>
      <c r="C59" s="74" t="s">
        <v>22</v>
      </c>
      <c r="D59" s="74"/>
      <c r="E59" s="74"/>
      <c r="F59" s="74"/>
      <c r="G59" s="74"/>
    </row>
    <row r="60" spans="1:7" ht="24" customHeight="1" x14ac:dyDescent="0.35">
      <c r="B60" s="6"/>
      <c r="C60" s="73" t="s">
        <v>30</v>
      </c>
      <c r="D60" s="73"/>
      <c r="E60" s="73"/>
      <c r="F60" s="73"/>
      <c r="G60" s="73"/>
    </row>
    <row r="61" spans="1:7" ht="68.400000000000006" customHeight="1" x14ac:dyDescent="0.25">
      <c r="A61" s="14"/>
      <c r="B61" s="33" t="s">
        <v>14</v>
      </c>
      <c r="C61" s="22" t="s">
        <v>0</v>
      </c>
      <c r="D61" s="43" t="s">
        <v>23</v>
      </c>
      <c r="E61" s="22" t="s">
        <v>29</v>
      </c>
      <c r="F61" s="24" t="s">
        <v>21</v>
      </c>
      <c r="G61" s="22" t="s">
        <v>15</v>
      </c>
    </row>
    <row r="62" spans="1:7" ht="13.8" x14ac:dyDescent="0.25">
      <c r="A62" s="14"/>
      <c r="B62" s="1">
        <v>1</v>
      </c>
      <c r="C62" s="1">
        <f>+B62+1</f>
        <v>2</v>
      </c>
      <c r="D62" s="1"/>
      <c r="E62" s="1">
        <v>3</v>
      </c>
      <c r="F62" s="1">
        <v>4</v>
      </c>
      <c r="G62" s="1">
        <v>5</v>
      </c>
    </row>
    <row r="63" spans="1:7" ht="13.8" x14ac:dyDescent="0.25">
      <c r="A63" s="14"/>
      <c r="B63" s="29"/>
      <c r="C63" s="26" t="s">
        <v>1</v>
      </c>
      <c r="D63" s="41"/>
      <c r="E63" s="7"/>
      <c r="F63" s="2"/>
      <c r="G63" s="2"/>
    </row>
    <row r="64" spans="1:7" ht="55.2" x14ac:dyDescent="0.25">
      <c r="A64" s="14"/>
      <c r="B64" s="30"/>
      <c r="C64" s="27" t="s">
        <v>17</v>
      </c>
      <c r="D64" s="27"/>
      <c r="E64" s="23"/>
      <c r="F64" s="3"/>
      <c r="G64" s="3"/>
    </row>
    <row r="65" spans="1:7" ht="13.8" x14ac:dyDescent="0.25">
      <c r="A65" s="14"/>
      <c r="B65" s="30"/>
      <c r="C65" s="28" t="s">
        <v>2</v>
      </c>
      <c r="D65" s="57"/>
      <c r="E65" s="8"/>
      <c r="F65" s="4"/>
      <c r="G65" s="4"/>
    </row>
    <row r="66" spans="1:7" ht="13.8" x14ac:dyDescent="0.25">
      <c r="A66" s="14"/>
      <c r="B66" s="30">
        <v>1</v>
      </c>
      <c r="C66" s="58" t="s">
        <v>20</v>
      </c>
      <c r="D66" s="56">
        <v>28</v>
      </c>
      <c r="E66" s="55">
        <v>336</v>
      </c>
      <c r="F66" s="51"/>
      <c r="G66" s="51">
        <f>E66*F66</f>
        <v>0</v>
      </c>
    </row>
    <row r="67" spans="1:7" ht="27.6" x14ac:dyDescent="0.25">
      <c r="A67" s="14"/>
      <c r="B67" s="38">
        <v>2</v>
      </c>
      <c r="C67" s="39" t="s">
        <v>19</v>
      </c>
      <c r="D67" s="56">
        <v>3</v>
      </c>
      <c r="E67" s="55">
        <v>36</v>
      </c>
      <c r="F67" s="52"/>
      <c r="G67" s="51">
        <f t="shared" ref="G67:G74" si="3">E67*F67</f>
        <v>0</v>
      </c>
    </row>
    <row r="68" spans="1:7" ht="13.8" x14ac:dyDescent="0.25">
      <c r="A68" s="14"/>
      <c r="B68" s="38">
        <v>3</v>
      </c>
      <c r="C68" s="40" t="s">
        <v>25</v>
      </c>
      <c r="D68" s="53">
        <v>10</v>
      </c>
      <c r="E68" s="55">
        <v>120</v>
      </c>
      <c r="F68" s="52"/>
      <c r="G68" s="51">
        <f t="shared" si="3"/>
        <v>0</v>
      </c>
    </row>
    <row r="69" spans="1:7" ht="13.8" x14ac:dyDescent="0.25">
      <c r="A69" s="14"/>
      <c r="B69" s="38">
        <v>4</v>
      </c>
      <c r="C69" s="40" t="s">
        <v>7</v>
      </c>
      <c r="D69" s="53">
        <v>140</v>
      </c>
      <c r="E69" s="55">
        <v>1680</v>
      </c>
      <c r="F69" s="52"/>
      <c r="G69" s="51">
        <f t="shared" si="3"/>
        <v>0</v>
      </c>
    </row>
    <row r="70" spans="1:7" ht="13.8" x14ac:dyDescent="0.25">
      <c r="A70" s="14"/>
      <c r="B70" s="38">
        <v>5</v>
      </c>
      <c r="C70" s="40" t="s">
        <v>8</v>
      </c>
      <c r="D70" s="53">
        <v>25</v>
      </c>
      <c r="E70" s="55">
        <v>300</v>
      </c>
      <c r="F70" s="52"/>
      <c r="G70" s="51">
        <f t="shared" si="3"/>
        <v>0</v>
      </c>
    </row>
    <row r="71" spans="1:7" ht="13.8" x14ac:dyDescent="0.25">
      <c r="A71" s="14"/>
      <c r="B71" s="38">
        <v>6</v>
      </c>
      <c r="C71" s="40" t="s">
        <v>27</v>
      </c>
      <c r="D71" s="54">
        <v>65</v>
      </c>
      <c r="E71" s="55">
        <v>840</v>
      </c>
      <c r="F71" s="52"/>
      <c r="G71" s="51">
        <f t="shared" si="3"/>
        <v>0</v>
      </c>
    </row>
    <row r="72" spans="1:7" ht="13.8" x14ac:dyDescent="0.25">
      <c r="A72" s="14"/>
      <c r="B72" s="38">
        <v>7</v>
      </c>
      <c r="C72" s="40" t="s">
        <v>9</v>
      </c>
      <c r="D72" s="54">
        <v>2</v>
      </c>
      <c r="E72" s="55">
        <v>24</v>
      </c>
      <c r="F72" s="52"/>
      <c r="G72" s="51">
        <f t="shared" si="3"/>
        <v>0</v>
      </c>
    </row>
    <row r="73" spans="1:7" ht="13.8" x14ac:dyDescent="0.25">
      <c r="A73" s="14"/>
      <c r="B73" s="38">
        <v>8</v>
      </c>
      <c r="C73" s="40" t="s">
        <v>12</v>
      </c>
      <c r="D73" s="54">
        <v>10</v>
      </c>
      <c r="E73" s="55">
        <v>120</v>
      </c>
      <c r="F73" s="52"/>
      <c r="G73" s="51">
        <f t="shared" si="3"/>
        <v>0</v>
      </c>
    </row>
    <row r="74" spans="1:7" ht="13.8" x14ac:dyDescent="0.25">
      <c r="A74" s="14"/>
      <c r="B74" s="38">
        <v>9</v>
      </c>
      <c r="C74" s="39" t="s">
        <v>11</v>
      </c>
      <c r="D74" s="54">
        <v>150</v>
      </c>
      <c r="E74" s="55">
        <v>1800</v>
      </c>
      <c r="F74" s="52"/>
      <c r="G74" s="51">
        <f t="shared" si="3"/>
        <v>0</v>
      </c>
    </row>
    <row r="75" spans="1:7" ht="13.8" x14ac:dyDescent="0.25">
      <c r="A75" s="14"/>
      <c r="B75" s="38">
        <v>10</v>
      </c>
      <c r="C75" s="40" t="s">
        <v>10</v>
      </c>
      <c r="D75" s="54">
        <v>5</v>
      </c>
      <c r="E75" s="55">
        <v>60</v>
      </c>
      <c r="F75" s="52"/>
      <c r="G75" s="51">
        <f t="shared" ref="G75" si="4">E75*F75</f>
        <v>0</v>
      </c>
    </row>
    <row r="76" spans="1:7" ht="53.25" customHeight="1" x14ac:dyDescent="0.25">
      <c r="A76" s="14"/>
      <c r="B76" s="31"/>
      <c r="C76" s="26" t="s">
        <v>5</v>
      </c>
      <c r="D76" s="41"/>
      <c r="E76" s="8"/>
      <c r="F76" s="4"/>
      <c r="G76" s="4"/>
    </row>
    <row r="77" spans="1:7" ht="24" customHeight="1" x14ac:dyDescent="0.25">
      <c r="A77" s="14"/>
      <c r="B77" s="32"/>
      <c r="C77" s="72" t="s">
        <v>33</v>
      </c>
      <c r="D77" s="72"/>
      <c r="E77" s="72"/>
      <c r="F77" s="72"/>
      <c r="G77" s="5">
        <f>SUM(G66:G76)</f>
        <v>0</v>
      </c>
    </row>
    <row r="78" spans="1:7" ht="23.25" customHeight="1" x14ac:dyDescent="0.25">
      <c r="A78" s="14"/>
      <c r="B78" s="17"/>
      <c r="C78" s="10"/>
      <c r="D78" s="10"/>
      <c r="E78" s="10"/>
      <c r="F78" s="10"/>
      <c r="G78" s="9" t="s">
        <v>3</v>
      </c>
    </row>
    <row r="79" spans="1:7" ht="13.8" x14ac:dyDescent="0.25">
      <c r="A79" s="14"/>
      <c r="B79" s="17"/>
      <c r="C79" s="10"/>
      <c r="D79" s="10"/>
      <c r="E79" s="10"/>
      <c r="F79" s="10"/>
      <c r="G79" s="9" t="s">
        <v>4</v>
      </c>
    </row>
    <row r="80" spans="1:7" ht="63" customHeight="1" x14ac:dyDescent="0.25">
      <c r="A80" s="14"/>
      <c r="B80" s="13"/>
      <c r="C80" s="66" t="s">
        <v>13</v>
      </c>
      <c r="D80" s="67"/>
      <c r="E80" s="67"/>
      <c r="F80" s="67"/>
      <c r="G80" s="68"/>
    </row>
    <row r="81" spans="2:7" ht="13.8" x14ac:dyDescent="0.25">
      <c r="B81" s="6"/>
      <c r="C81" s="6"/>
      <c r="D81" s="6"/>
      <c r="E81" s="6"/>
      <c r="F81" s="6"/>
      <c r="G81" s="6"/>
    </row>
    <row r="82" spans="2:7" ht="13.8" x14ac:dyDescent="0.25">
      <c r="B82" s="6"/>
      <c r="C82" s="6"/>
      <c r="D82" s="6"/>
      <c r="E82" s="6"/>
      <c r="F82" s="6"/>
      <c r="G82" s="6"/>
    </row>
    <row r="83" spans="2:7" ht="13.8" x14ac:dyDescent="0.25">
      <c r="B83" s="6"/>
      <c r="C83" s="6"/>
      <c r="D83" s="6"/>
      <c r="E83" s="6"/>
      <c r="F83" s="6"/>
      <c r="G83" s="6"/>
    </row>
    <row r="84" spans="2:7" ht="13.8" x14ac:dyDescent="0.25">
      <c r="B84" s="6"/>
      <c r="C84" s="6"/>
      <c r="D84" s="6"/>
      <c r="E84" s="6"/>
      <c r="F84" s="6"/>
      <c r="G84" s="6"/>
    </row>
    <row r="85" spans="2:7" ht="13.8" x14ac:dyDescent="0.25">
      <c r="B85" s="6"/>
      <c r="C85" s="6"/>
      <c r="D85" s="6"/>
      <c r="E85" s="6"/>
      <c r="F85" s="6"/>
      <c r="G85" s="6"/>
    </row>
    <row r="86" spans="2:7" ht="13.8" x14ac:dyDescent="0.25">
      <c r="B86" s="6"/>
      <c r="C86" s="6"/>
      <c r="D86" s="6"/>
      <c r="E86" s="6"/>
      <c r="F86" s="6"/>
      <c r="G86" s="6"/>
    </row>
    <row r="87" spans="2:7" ht="13.8" x14ac:dyDescent="0.25">
      <c r="B87" s="6"/>
      <c r="C87" s="6"/>
      <c r="D87" s="6"/>
      <c r="E87" s="6"/>
      <c r="F87" s="6"/>
      <c r="G87" s="6"/>
    </row>
    <row r="88" spans="2:7" ht="13.8" x14ac:dyDescent="0.25">
      <c r="B88" s="6"/>
      <c r="C88" s="6"/>
      <c r="D88" s="6"/>
      <c r="E88" s="6"/>
      <c r="F88" s="6"/>
      <c r="G88" s="6"/>
    </row>
    <row r="89" spans="2:7" ht="13.8" x14ac:dyDescent="0.25">
      <c r="B89" s="6"/>
      <c r="E89" s="6"/>
      <c r="F89" s="6"/>
      <c r="G89" s="6"/>
    </row>
  </sheetData>
  <mergeCells count="14">
    <mergeCell ref="B4:G4"/>
    <mergeCell ref="B1:G1"/>
    <mergeCell ref="B3:G3"/>
    <mergeCell ref="B32:G32"/>
    <mergeCell ref="C28:G28"/>
    <mergeCell ref="C20:F20"/>
    <mergeCell ref="C80:G80"/>
    <mergeCell ref="B5:G5"/>
    <mergeCell ref="C49:F49"/>
    <mergeCell ref="C56:G56"/>
    <mergeCell ref="C77:F77"/>
    <mergeCell ref="C60:G60"/>
    <mergeCell ref="C31:G31"/>
    <mergeCell ref="C59:G59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verticalDpi="4294967294" r:id="rId1"/>
  <headerFooter alignWithMargins="0">
    <oddHeader>&amp;R &amp;"Arial,Pogrubiony"Załącznik nr 1 &amp;"Arial,Normalny"
do Ogłoszenia o konkursie ofert
 nr ZP-4240-9/23</oddHead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Company>coi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JedrzejczakM</dc:creator>
  <cp:lastModifiedBy>Magdalena Wojtas</cp:lastModifiedBy>
  <cp:lastPrinted>2023-09-26T08:14:37Z</cp:lastPrinted>
  <dcterms:created xsi:type="dcterms:W3CDTF">2016-09-27T11:20:11Z</dcterms:created>
  <dcterms:modified xsi:type="dcterms:W3CDTF">2023-09-26T08:24:19Z</dcterms:modified>
</cp:coreProperties>
</file>