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0" windowWidth="17235" windowHeight="4875"/>
  </bookViews>
  <sheets>
    <sheet name="Arkusz1" sheetId="1" r:id="rId1"/>
  </sheets>
  <definedNames>
    <definedName name="_xlnm.Print_Area" localSheetId="0">Arkusz1!$A$8:$J$17</definedName>
    <definedName name="Print_Area" localSheetId="0">Arkusz1!$A$8:$J$11</definedName>
  </definedNames>
  <calcPr calcId="145621"/>
</workbook>
</file>

<file path=xl/calcChain.xml><?xml version="1.0" encoding="utf-8"?>
<calcChain xmlns="http://schemas.openxmlformats.org/spreadsheetml/2006/main">
  <c r="G13" i="1" l="1"/>
  <c r="H13" i="1"/>
  <c r="I13" i="1"/>
  <c r="J13" i="1" l="1"/>
  <c r="H12" i="1"/>
  <c r="I12" i="1" s="1"/>
  <c r="G12" i="1"/>
  <c r="J12" i="1" l="1"/>
  <c r="H15" i="1"/>
  <c r="I15" i="1" l="1"/>
  <c r="J15" i="1" l="1"/>
</calcChain>
</file>

<file path=xl/sharedStrings.xml><?xml version="1.0" encoding="utf-8"?>
<sst xmlns="http://schemas.openxmlformats.org/spreadsheetml/2006/main" count="28" uniqueCount="27">
  <si>
    <t>Lp</t>
  </si>
  <si>
    <t>Nazwa przedmiotu zamówienia</t>
  </si>
  <si>
    <t>Ilość</t>
  </si>
  <si>
    <t>Cena jednostkowa netto</t>
  </si>
  <si>
    <t>Stawka podatku VAT</t>
  </si>
  <si>
    <t>Cena jednostkowa brutto</t>
  </si>
  <si>
    <t>Wartość netto</t>
  </si>
  <si>
    <t>Wartość podatku VAT</t>
  </si>
  <si>
    <t>Wartość brutto</t>
  </si>
  <si>
    <t>Jedn. miary</t>
  </si>
  <si>
    <t>RAZEM</t>
  </si>
  <si>
    <t>1.</t>
  </si>
  <si>
    <t>szt.</t>
  </si>
  <si>
    <t>Część nr:</t>
  </si>
  <si>
    <t xml:space="preserve">Temat: </t>
  </si>
  <si>
    <t>Fotele biurowe obrotowe</t>
  </si>
  <si>
    <t>Arkusz informacji szczegółowych</t>
  </si>
  <si>
    <t xml:space="preserve">2. </t>
  </si>
  <si>
    <t>Załącznik nr 1b do zapytania ofertowego nr ZAOP 11/322/21</t>
  </si>
  <si>
    <t>Iloczyn kolumn  4 i 5</t>
  </si>
  <si>
    <t>Iloczyn kolumn 6 i 8</t>
  </si>
  <si>
    <t>Suma kolumn 8 i 9</t>
  </si>
  <si>
    <t>Poniżej zdjęcia przedmiotu zamówienia.</t>
  </si>
  <si>
    <r>
      <t>FOTEL BIUROWY OBROTOWY -</t>
    </r>
    <r>
      <rPr>
        <b/>
        <sz val="11"/>
        <color rgb="FF00B050"/>
        <rFont val="Arial"/>
        <family val="2"/>
        <charset val="238"/>
      </rPr>
      <t xml:space="preserve"> POZYCJA 1</t>
    </r>
    <r>
      <rPr>
        <b/>
        <sz val="11"/>
        <color theme="1"/>
        <rFont val="Arial"/>
        <family val="2"/>
        <charset val="238"/>
      </rPr>
      <t xml:space="preserve"> w arkuszu informacji szczegółowych</t>
    </r>
  </si>
  <si>
    <r>
      <t xml:space="preserve">FOTEL BIUROWY OBROTOWY - </t>
    </r>
    <r>
      <rPr>
        <b/>
        <sz val="11"/>
        <color rgb="FF00B050"/>
        <rFont val="Arial"/>
        <family val="2"/>
        <charset val="238"/>
      </rPr>
      <t>POZYCJA 2</t>
    </r>
    <r>
      <rPr>
        <b/>
        <sz val="11"/>
        <color theme="1"/>
        <rFont val="Arial"/>
        <family val="2"/>
        <charset val="238"/>
      </rPr>
      <t xml:space="preserve"> w arkuszu informacji szczegółowych</t>
    </r>
  </si>
  <si>
    <r>
      <rPr>
        <b/>
        <sz val="10"/>
        <color theme="1"/>
        <rFont val="Arial"/>
        <family val="2"/>
        <charset val="238"/>
      </rPr>
      <t>Fotel biurowy obrotowy typu Shine lub równoważny: e</t>
    </r>
    <r>
      <rPr>
        <sz val="10"/>
        <color theme="1"/>
        <rFont val="Arial"/>
        <family val="2"/>
        <charset val="238"/>
      </rPr>
      <t>lementy z tworzywa w kolorze czarnym; wysoko elastyczna pianka - gęstość 124 kg/m³; kolor tapicerki: czarny; oparcie siatkowe; rama oparcia wykonana z nylonu i włókna szklanego; podparcie lędźwiowe regulowane góra-dół; kółka uniwersalne 60mm; blokada pozycji oparcia w 5 położeniach; regulacja głębokości siedziska. Gwarancja: 5 lat.</t>
    </r>
  </si>
  <si>
    <r>
      <rPr>
        <b/>
        <sz val="10"/>
        <color theme="1"/>
        <rFont val="Arial"/>
        <family val="2"/>
        <charset val="238"/>
      </rPr>
      <t xml:space="preserve">Fotel biurowy obrotowy typu Mark Adler Manager lub równoważny: </t>
    </r>
    <r>
      <rPr>
        <sz val="10"/>
        <color theme="1"/>
        <rFont val="Arial"/>
        <family val="2"/>
        <charset val="238"/>
      </rPr>
      <t xml:space="preserve">ergonomiczny, regulowany fotel biurowy;
specjalnie wyprofilowana konstrukcja; podpora lędźwiowa pozwala dostosować fotel do budowy ciała.                             Kolor tapicerki: czarny
Materiały: wentylowany materiał AirMESH HD
Podłokietniki: statyczne, odporne na zniekształcenia
Zagłówek: regulowany
Konstrukcja: stalowa
Gąbka: oddychająca, połączona z zimną pianką
Mechanizm: TILT PLUS
Koła: kauczukowe 
Siłownik: gazowy
Maksymalna waga użytkownika: 130 kg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</si>
</sst>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9"/>
      <color rgb="FF000000"/>
      <name val="Open Sans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B05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NumberFormat="1" applyFont="1"/>
    <xf numFmtId="0" fontId="0" fillId="0" borderId="1" xfId="0" applyBorder="1"/>
    <xf numFmtId="0" fontId="0" fillId="0" borderId="0" xfId="0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/>
    <xf numFmtId="0" fontId="8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right"/>
    </xf>
    <xf numFmtId="2" fontId="8" fillId="2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6" fillId="0" borderId="0" xfId="0" applyFont="1"/>
    <xf numFmtId="0" fontId="8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 indent="1"/>
    </xf>
    <xf numFmtId="0" fontId="10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2" fontId="2" fillId="0" borderId="1" xfId="2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2" fontId="12" fillId="0" borderId="1" xfId="0" applyNumberFormat="1" applyFont="1" applyBorder="1"/>
    <xf numFmtId="0" fontId="11" fillId="0" borderId="0" xfId="0" applyFont="1" applyBorder="1"/>
    <xf numFmtId="2" fontId="12" fillId="0" borderId="0" xfId="0" applyNumberFormat="1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4">
    <cellStyle name="Normalny" xfId="0" builtinId="0"/>
    <cellStyle name="Normalny 2" xfId="2"/>
    <cellStyle name="Normalny 3" xfId="3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59</xdr:row>
      <xdr:rowOff>169225</xdr:rowOff>
    </xdr:from>
    <xdr:to>
      <xdr:col>4</xdr:col>
      <xdr:colOff>762000</xdr:colOff>
      <xdr:row>75</xdr:row>
      <xdr:rowOff>36006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0" y="13478825"/>
          <a:ext cx="1739900" cy="29147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3468766</xdr:colOff>
      <xdr:row>74</xdr:row>
      <xdr:rowOff>152400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13233400"/>
          <a:ext cx="3468766" cy="2819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63500</xdr:rowOff>
    </xdr:from>
    <xdr:to>
      <xdr:col>9</xdr:col>
      <xdr:colOff>12700</xdr:colOff>
      <xdr:row>53</xdr:row>
      <xdr:rowOff>101600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420100"/>
          <a:ext cx="9055100" cy="556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7"/>
  <sheetViews>
    <sheetView tabSelected="1" zoomScale="75" zoomScaleNormal="75" zoomScaleSheetLayoutView="75" workbookViewId="0">
      <selection activeCell="P46" sqref="P46"/>
    </sheetView>
  </sheetViews>
  <sheetFormatPr defaultRowHeight="15"/>
  <cols>
    <col min="1" max="1" width="5.140625" style="1" customWidth="1"/>
    <col min="2" max="2" width="59" style="1" customWidth="1"/>
    <col min="3" max="3" width="6.140625" style="1" customWidth="1"/>
    <col min="4" max="4" width="8.5703125" style="1" customWidth="1"/>
    <col min="5" max="5" width="14.5703125" style="1" customWidth="1"/>
    <col min="6" max="6" width="12.42578125" style="1" customWidth="1"/>
    <col min="7" max="7" width="8.85546875" style="1" customWidth="1"/>
    <col min="8" max="8" width="9.7109375" style="1" customWidth="1"/>
    <col min="9" max="9" width="11" style="1" customWidth="1"/>
    <col min="10" max="10" width="15.85546875" style="1" customWidth="1"/>
  </cols>
  <sheetData>
    <row r="1" spans="1:50">
      <c r="A1" s="6"/>
      <c r="B1" s="6"/>
      <c r="C1" s="6"/>
      <c r="D1" s="6"/>
      <c r="E1" s="6"/>
      <c r="F1" s="6"/>
      <c r="G1" s="7" t="s">
        <v>18</v>
      </c>
      <c r="H1" s="6"/>
      <c r="I1" s="6"/>
      <c r="J1" s="6"/>
    </row>
    <row r="2" spans="1:50">
      <c r="A2" s="6"/>
      <c r="B2" s="6"/>
      <c r="C2" s="6"/>
      <c r="D2" s="6"/>
      <c r="E2" s="6"/>
      <c r="F2" s="6"/>
      <c r="G2" s="6"/>
      <c r="H2" s="6"/>
      <c r="I2" s="6"/>
      <c r="J2" s="6"/>
    </row>
    <row r="3" spans="1:50">
      <c r="A3" s="6"/>
      <c r="B3" s="8" t="s">
        <v>13</v>
      </c>
      <c r="C3" s="9">
        <v>2</v>
      </c>
      <c r="D3" s="6"/>
      <c r="E3" s="6"/>
      <c r="F3" s="6"/>
      <c r="G3" s="6"/>
      <c r="H3" s="6"/>
      <c r="I3" s="6"/>
      <c r="J3" s="6"/>
    </row>
    <row r="4" spans="1:50">
      <c r="A4" s="6"/>
      <c r="B4" s="6"/>
      <c r="C4" s="6"/>
      <c r="D4" s="6"/>
      <c r="E4" s="6"/>
      <c r="F4" s="6"/>
      <c r="G4" s="6"/>
      <c r="H4" s="6"/>
      <c r="I4" s="6"/>
      <c r="J4" s="6"/>
    </row>
    <row r="5" spans="1:50" ht="29.25" customHeight="1">
      <c r="A5" s="6"/>
      <c r="B5" s="10" t="s">
        <v>14</v>
      </c>
      <c r="C5" s="37" t="s">
        <v>15</v>
      </c>
      <c r="D5" s="38"/>
      <c r="E5" s="38"/>
      <c r="F5" s="38"/>
      <c r="G5" s="38"/>
      <c r="H5" s="38"/>
      <c r="I5" s="38"/>
      <c r="J5" s="39"/>
    </row>
    <row r="6" spans="1:50">
      <c r="A6" s="11"/>
      <c r="B6" s="11"/>
      <c r="C6" s="11"/>
      <c r="D6" s="11"/>
      <c r="E6" s="11"/>
      <c r="F6" s="11"/>
      <c r="G6" s="40"/>
      <c r="H6" s="40"/>
      <c r="I6" s="40"/>
      <c r="J6" s="40"/>
    </row>
    <row r="7" spans="1:50">
      <c r="A7" s="11"/>
      <c r="B7" s="11"/>
      <c r="C7" s="11"/>
      <c r="D7" s="11"/>
      <c r="E7" s="11" t="s">
        <v>16</v>
      </c>
      <c r="F7" s="11"/>
      <c r="G7" s="11"/>
      <c r="H7" s="11"/>
      <c r="I7" s="11"/>
      <c r="J7" s="11"/>
    </row>
    <row r="8" spans="1:50" ht="18.75" customHeight="1">
      <c r="A8" s="6"/>
      <c r="B8" s="6"/>
      <c r="C8" s="6"/>
      <c r="D8" s="6"/>
      <c r="E8" s="6"/>
      <c r="F8" s="6"/>
      <c r="G8" s="6"/>
      <c r="H8" s="6"/>
      <c r="I8" s="6"/>
      <c r="J8" s="6"/>
    </row>
    <row r="9" spans="1:50" s="3" customFormat="1" ht="15.75">
      <c r="A9" s="12">
        <v>1</v>
      </c>
      <c r="B9" s="12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</row>
    <row r="10" spans="1:50" s="2" customFormat="1" ht="69.75" customHeight="1">
      <c r="A10" s="23" t="s">
        <v>0</v>
      </c>
      <c r="B10" s="14" t="s">
        <v>1</v>
      </c>
      <c r="C10" s="14" t="s">
        <v>9</v>
      </c>
      <c r="D10" s="15" t="s">
        <v>2</v>
      </c>
      <c r="E10" s="16" t="s">
        <v>3</v>
      </c>
      <c r="F10" s="14" t="s">
        <v>4</v>
      </c>
      <c r="G10" s="16" t="s">
        <v>5</v>
      </c>
      <c r="H10" s="14" t="s">
        <v>6</v>
      </c>
      <c r="I10" s="14" t="s">
        <v>7</v>
      </c>
      <c r="J10" s="14" t="s">
        <v>8</v>
      </c>
    </row>
    <row r="11" spans="1:50" s="2" customFormat="1" ht="52.5" customHeight="1">
      <c r="A11" s="24"/>
      <c r="B11" s="17"/>
      <c r="C11" s="18"/>
      <c r="D11" s="19"/>
      <c r="E11" s="20"/>
      <c r="F11" s="21"/>
      <c r="G11" s="20"/>
      <c r="H11" s="14" t="s">
        <v>19</v>
      </c>
      <c r="I11" s="14" t="s">
        <v>20</v>
      </c>
      <c r="J11" s="14" t="s">
        <v>21</v>
      </c>
    </row>
    <row r="12" spans="1:50" s="4" customFormat="1" ht="196.5" customHeight="1">
      <c r="A12" s="27" t="s">
        <v>11</v>
      </c>
      <c r="B12" s="28" t="s">
        <v>26</v>
      </c>
      <c r="C12" s="29" t="s">
        <v>12</v>
      </c>
      <c r="D12" s="29">
        <v>5</v>
      </c>
      <c r="E12" s="30"/>
      <c r="F12" s="30"/>
      <c r="G12" s="31">
        <f t="shared" ref="G12" si="0">SUM(E12+E12*F12)</f>
        <v>0</v>
      </c>
      <c r="H12" s="32">
        <f t="shared" ref="H12" si="1">PRODUCT(D12*E12)</f>
        <v>0</v>
      </c>
      <c r="I12" s="32">
        <f t="shared" ref="I12" si="2">PRODUCT(H12,F12)</f>
        <v>0</v>
      </c>
      <c r="J12" s="32">
        <f t="shared" ref="J12" si="3">SUM(H12,I12)</f>
        <v>0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s="5" customFormat="1" ht="109.5" customHeight="1">
      <c r="A13" s="27" t="s">
        <v>17</v>
      </c>
      <c r="B13" s="28" t="s">
        <v>25</v>
      </c>
      <c r="C13" s="29" t="s">
        <v>12</v>
      </c>
      <c r="D13" s="29">
        <v>1</v>
      </c>
      <c r="E13" s="30"/>
      <c r="F13" s="30"/>
      <c r="G13" s="31">
        <f t="shared" ref="G13" si="4">SUM(E13+E13*F13)</f>
        <v>0</v>
      </c>
      <c r="H13" s="32">
        <f t="shared" ref="H13" si="5">PRODUCT(D13*E13)</f>
        <v>0</v>
      </c>
      <c r="I13" s="32">
        <f t="shared" ref="I13" si="6">PRODUCT(H13,F13)</f>
        <v>0</v>
      </c>
      <c r="J13" s="32">
        <f t="shared" ref="J13" si="7">SUM(H13,I13)</f>
        <v>0</v>
      </c>
    </row>
    <row r="15" spans="1:50">
      <c r="G15" s="33" t="s">
        <v>10</v>
      </c>
      <c r="H15" s="34">
        <f>SUM(H12:H14)</f>
        <v>0</v>
      </c>
      <c r="I15" s="34">
        <f>SUM(I12:I14)</f>
        <v>0</v>
      </c>
      <c r="J15" s="34">
        <f>SUM(J12:J14)</f>
        <v>0</v>
      </c>
    </row>
    <row r="16" spans="1:50">
      <c r="G16" s="35"/>
      <c r="H16" s="36"/>
      <c r="I16" s="36"/>
      <c r="J16" s="36"/>
    </row>
    <row r="17" spans="1:10">
      <c r="G17" s="35"/>
      <c r="H17" s="36"/>
      <c r="I17" s="36"/>
      <c r="J17" s="36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ht="18">
      <c r="A19" s="6"/>
      <c r="B19" s="26" t="s">
        <v>22</v>
      </c>
      <c r="C19" s="6"/>
      <c r="D19" s="6"/>
      <c r="E19" s="6"/>
      <c r="F19" s="6"/>
      <c r="G19" s="6"/>
      <c r="H19" s="6"/>
      <c r="I19" s="6"/>
      <c r="J19" s="6"/>
    </row>
    <row r="20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A23" s="6"/>
      <c r="B23" s="22" t="s">
        <v>23</v>
      </c>
      <c r="C23" s="6"/>
      <c r="D23" s="6"/>
      <c r="E23" s="6"/>
      <c r="F23" s="6"/>
      <c r="G23" s="6"/>
      <c r="H23" s="6"/>
      <c r="I23" s="6"/>
      <c r="J23" s="6"/>
    </row>
    <row r="24" spans="1:10">
      <c r="A24" s="6"/>
      <c r="B24" s="22"/>
      <c r="C24" s="6"/>
      <c r="D24" s="6"/>
      <c r="E24" s="6"/>
      <c r="F24" s="6"/>
      <c r="G24" s="6"/>
      <c r="H24" s="6"/>
      <c r="I24" s="6"/>
      <c r="J24" s="6"/>
    </row>
    <row r="25" spans="1:10">
      <c r="B25" s="6"/>
      <c r="C25" s="6"/>
      <c r="D25" s="6"/>
      <c r="E25" s="6"/>
      <c r="F25" s="6"/>
      <c r="G25" s="6"/>
      <c r="H25" s="6"/>
      <c r="I25" s="6"/>
      <c r="J25" s="6"/>
    </row>
    <row r="26" spans="1:10">
      <c r="C26" s="6"/>
      <c r="D26" s="6"/>
      <c r="E26" s="6"/>
      <c r="F26" s="6"/>
      <c r="G26" s="6"/>
      <c r="H26" s="6"/>
      <c r="I26" s="6"/>
      <c r="J26" s="6"/>
    </row>
    <row r="27" spans="1:10">
      <c r="B27" s="22"/>
      <c r="C27" s="6"/>
      <c r="D27" s="6"/>
      <c r="E27" s="6"/>
      <c r="F27" s="6"/>
      <c r="G27" s="6"/>
      <c r="H27" s="6"/>
      <c r="I27" s="6"/>
      <c r="J27" s="6"/>
    </row>
    <row r="29" spans="1:10">
      <c r="J29" s="25"/>
    </row>
    <row r="57" spans="2:2">
      <c r="B57" s="22" t="s">
        <v>24</v>
      </c>
    </row>
  </sheetData>
  <mergeCells count="2">
    <mergeCell ref="C5:J5"/>
    <mergeCell ref="G6:J6"/>
  </mergeCells>
  <pageMargins left="0.7" right="0.7" top="0.75" bottom="0.75" header="0.3" footer="0.3"/>
  <pageSetup paperSize="9" scale="86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Katarzyna Mlynarczyk</cp:lastModifiedBy>
  <cp:lastPrinted>2021-07-01T12:47:46Z</cp:lastPrinted>
  <dcterms:created xsi:type="dcterms:W3CDTF">2015-02-09T11:01:36Z</dcterms:created>
  <dcterms:modified xsi:type="dcterms:W3CDTF">2021-07-02T09:59:33Z</dcterms:modified>
</cp:coreProperties>
</file>