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0" windowWidth="17235" windowHeight="4875"/>
  </bookViews>
  <sheets>
    <sheet name="Arkusz1" sheetId="1" r:id="rId1"/>
  </sheets>
  <definedNames>
    <definedName name="_xlnm.Print_Area" localSheetId="0">Arkusz1!$A$1:$J$19</definedName>
    <definedName name="Print_Area" localSheetId="0">Arkusz1!$A$1:$J$10</definedName>
  </definedNames>
  <calcPr calcId="145621"/>
</workbook>
</file>

<file path=xl/calcChain.xml><?xml version="1.0" encoding="utf-8"?>
<calcChain xmlns="http://schemas.openxmlformats.org/spreadsheetml/2006/main">
  <c r="H10" i="1" l="1"/>
  <c r="G10" i="1"/>
  <c r="H9" i="1"/>
  <c r="I9" i="1" s="1"/>
  <c r="J9" i="1" s="1"/>
  <c r="G9" i="1"/>
  <c r="H8" i="1"/>
  <c r="I8" i="1" s="1"/>
  <c r="G8" i="1"/>
  <c r="I10" i="1" l="1"/>
  <c r="J8" i="1"/>
  <c r="G7" i="1"/>
  <c r="H7" i="1"/>
  <c r="H11" i="1" s="1"/>
  <c r="J10" i="1" l="1"/>
  <c r="I7" i="1"/>
  <c r="I11" i="1" s="1"/>
  <c r="J7" i="1" l="1"/>
  <c r="J11" i="1" s="1"/>
</calcChain>
</file>

<file path=xl/sharedStrings.xml><?xml version="1.0" encoding="utf-8"?>
<sst xmlns="http://schemas.openxmlformats.org/spreadsheetml/2006/main" count="30" uniqueCount="27">
  <si>
    <t>Lp</t>
  </si>
  <si>
    <t>Nazwa przedmiotu zamówienia</t>
  </si>
  <si>
    <t>Ilość</t>
  </si>
  <si>
    <t>Cena jednostkowa netto</t>
  </si>
  <si>
    <t>Stawka podatku VAT</t>
  </si>
  <si>
    <t>Cena jednostkowa brutto</t>
  </si>
  <si>
    <t>Wartość netto</t>
  </si>
  <si>
    <t>Wartość podatku VAT</t>
  </si>
  <si>
    <t>Wartość brutto</t>
  </si>
  <si>
    <t>Iloczyn kolumn  6 i 7</t>
  </si>
  <si>
    <t>Iloczyn kolumn 8 i 10</t>
  </si>
  <si>
    <t>Suma kolumn 10 i 11</t>
  </si>
  <si>
    <t>1.</t>
  </si>
  <si>
    <t>Jedn. miary</t>
  </si>
  <si>
    <t>2.</t>
  </si>
  <si>
    <t>3.</t>
  </si>
  <si>
    <t>4.</t>
  </si>
  <si>
    <t>szt.</t>
  </si>
  <si>
    <t>Załącznik nr 1 do zapytania ofertowego nr ZAOP 7/296/21</t>
  </si>
  <si>
    <t>RAZEM</t>
  </si>
  <si>
    <t>WYMAGANIA DODATKOWE:</t>
  </si>
  <si>
    <t>z Zamawiającym po podpisaniu umowy.</t>
  </si>
  <si>
    <r>
      <rPr>
        <b/>
        <sz val="10"/>
        <color theme="1"/>
        <rFont val="Arial"/>
        <family val="2"/>
        <charset val="238"/>
      </rPr>
      <t>KOLOR MEBLI</t>
    </r>
    <r>
      <rPr>
        <sz val="10"/>
        <color theme="1"/>
        <rFont val="Arial"/>
        <family val="2"/>
        <charset val="238"/>
      </rPr>
      <t xml:space="preserve">: szary/ popiel; odcień do uzgodnienia </t>
    </r>
  </si>
  <si>
    <r>
      <rPr>
        <b/>
        <sz val="10"/>
        <color theme="1"/>
        <rFont val="Arial"/>
        <family val="2"/>
        <charset val="238"/>
      </rPr>
      <t xml:space="preserve">Biurko z półką na komputer pod blatem             </t>
    </r>
    <r>
      <rPr>
        <sz val="10"/>
        <color theme="1"/>
        <rFont val="Arial"/>
        <family val="2"/>
        <charset val="238"/>
      </rPr>
      <t xml:space="preserve">       
-wysokość: 750mm (+/-10mm)
-szerokość: 1200mm (+/-10mm)
-głębokość: 700mm (+/-10mm)
</t>
    </r>
    <r>
      <rPr>
        <b/>
        <sz val="10"/>
        <color theme="1"/>
        <rFont val="Arial"/>
        <family val="2"/>
        <charset val="238"/>
      </rPr>
      <t xml:space="preserve">Materiały: </t>
    </r>
    <r>
      <rPr>
        <sz val="10"/>
        <color theme="1"/>
        <rFont val="Arial"/>
        <family val="2"/>
        <charset val="238"/>
      </rPr>
      <t xml:space="preserve">
-Płyta laminowana 36 mm
-wszystkie krawędzie elementów płytowych mebla (również niewidoczne) zabezpieczone obłogą
</t>
    </r>
  </si>
  <si>
    <r>
      <rPr>
        <b/>
        <sz val="10"/>
        <rFont val="Arial"/>
        <family val="2"/>
        <charset val="238"/>
      </rPr>
      <t xml:space="preserve">Półka podblatowa na klawiaturę </t>
    </r>
    <r>
      <rPr>
        <sz val="10"/>
        <rFont val="Arial"/>
        <family val="2"/>
        <charset val="238"/>
      </rPr>
      <t xml:space="preserve">
</t>
    </r>
    <r>
      <rPr>
        <b/>
        <sz val="10"/>
        <rFont val="Arial"/>
        <family val="2"/>
        <charset val="238"/>
      </rPr>
      <t xml:space="preserve">Materiały: </t>
    </r>
    <r>
      <rPr>
        <sz val="10"/>
        <rFont val="Arial"/>
        <family val="2"/>
        <charset val="238"/>
      </rPr>
      <t xml:space="preserve">
-Płyta laminowana 18mm
-wszystkie krawędzie elementów płytowych mebla (również niewidoczne) zabezpieczone obłogą
</t>
    </r>
  </si>
  <si>
    <r>
      <rPr>
        <b/>
        <sz val="10"/>
        <rFont val="Arial"/>
        <family val="2"/>
        <charset val="238"/>
      </rPr>
      <t>Szafka wisząca</t>
    </r>
    <r>
      <rPr>
        <sz val="10"/>
        <rFont val="Arial"/>
        <family val="2"/>
        <charset val="238"/>
      </rPr>
      <t xml:space="preserve"> 
Wymiary szafek górnych: 
-wysokość: 800mm (+/-10mm)
-szerokość: 1200mm (+/-10mm)
-głębokość: 320mm (+/-10mm)
</t>
    </r>
    <r>
      <rPr>
        <b/>
        <sz val="10"/>
        <rFont val="Arial"/>
        <family val="2"/>
        <charset val="238"/>
      </rPr>
      <t xml:space="preserve">Materiały: </t>
    </r>
    <r>
      <rPr>
        <sz val="10"/>
        <rFont val="Arial"/>
        <family val="2"/>
        <charset val="238"/>
      </rPr>
      <t xml:space="preserve">
-Płyta laminowana 18 mm zabezpieczona lakierem
-wszystkie krawędzie elementów płytowych mebla (również niewidoczne) zabezpieczone obłogą
</t>
    </r>
  </si>
  <si>
    <r>
      <rPr>
        <b/>
        <sz val="10"/>
        <rFont val="Arial"/>
        <family val="2"/>
        <charset val="238"/>
      </rPr>
      <t xml:space="preserve">Kontener z szufladami </t>
    </r>
    <r>
      <rPr>
        <sz val="10"/>
        <rFont val="Arial"/>
        <family val="2"/>
        <charset val="238"/>
      </rPr>
      <t xml:space="preserve">
</t>
    </r>
    <r>
      <rPr>
        <b/>
        <sz val="10"/>
        <rFont val="Arial"/>
        <family val="2"/>
        <charset val="238"/>
      </rPr>
      <t>Wymiary kontenera:</t>
    </r>
    <r>
      <rPr>
        <sz val="10"/>
        <rFont val="Arial"/>
        <family val="2"/>
        <charset val="238"/>
      </rPr>
      <t xml:space="preserve">
-wysokość: 500mm (+/-10mm)
-szerokość: 300mm (+/-10mm)
-głębokość: 400mm (+/-10mm)
</t>
    </r>
    <r>
      <rPr>
        <b/>
        <sz val="10"/>
        <rFont val="Arial"/>
        <family val="2"/>
        <charset val="238"/>
      </rPr>
      <t xml:space="preserve">Materiały: </t>
    </r>
    <r>
      <rPr>
        <sz val="10"/>
        <rFont val="Arial"/>
        <family val="2"/>
        <charset val="238"/>
      </rPr>
      <t xml:space="preserve">
-Płyta laminowana 18 mm 
-wszystkie krawędzie elementów płytowych mebla (również niewidoczne) zabezpieczone obłogą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</si>
</sst>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2"/>
      <color theme="1"/>
      <name val="Arial"/>
      <family val="2"/>
      <charset val="238"/>
    </font>
    <font>
      <i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30">
    <xf numFmtId="0" fontId="0" fillId="0" borderId="0" xfId="0"/>
    <xf numFmtId="0" fontId="3" fillId="0" borderId="0" xfId="0" applyFont="1"/>
    <xf numFmtId="0" fontId="4" fillId="0" borderId="0" xfId="0" applyFont="1"/>
    <xf numFmtId="0" fontId="6" fillId="2" borderId="1" xfId="0" applyNumberFormat="1" applyFont="1" applyFill="1" applyBorder="1" applyAlignment="1">
      <alignment horizontal="center"/>
    </xf>
    <xf numFmtId="0" fontId="4" fillId="0" borderId="0" xfId="0" applyNumberFormat="1" applyFont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2" borderId="2" xfId="0" applyFont="1" applyFill="1" applyBorder="1"/>
    <xf numFmtId="0" fontId="6" fillId="2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/>
    </xf>
    <xf numFmtId="10" fontId="3" fillId="0" borderId="1" xfId="0" applyNumberFormat="1" applyFont="1" applyBorder="1" applyAlignment="1">
      <alignment horizontal="right"/>
    </xf>
    <xf numFmtId="2" fontId="2" fillId="0" borderId="1" xfId="2" applyNumberFormat="1" applyFont="1" applyBorder="1" applyAlignment="1">
      <alignment horizontal="right" vertical="center" wrapText="1"/>
    </xf>
    <xf numFmtId="2" fontId="3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7" fillId="0" borderId="0" xfId="0" applyFont="1"/>
    <xf numFmtId="2" fontId="8" fillId="0" borderId="0" xfId="0" applyNumberFormat="1" applyFont="1"/>
    <xf numFmtId="0" fontId="3" fillId="0" borderId="0" xfId="0" applyFont="1" applyBorder="1"/>
    <xf numFmtId="0" fontId="9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4">
    <cellStyle name="Normalny" xfId="0" builtinId="0"/>
    <cellStyle name="Normalny 2" xfId="2"/>
    <cellStyle name="Normalny 3" xfId="3"/>
    <cellStyle name="Normalny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609600</xdr:colOff>
      <xdr:row>1</xdr:row>
      <xdr:rowOff>139700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261600" cy="863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zoomScale="75" zoomScaleNormal="75" zoomScaleSheetLayoutView="75" workbookViewId="0">
      <selection activeCell="E9" sqref="E9"/>
    </sheetView>
  </sheetViews>
  <sheetFormatPr defaultRowHeight="15"/>
  <cols>
    <col min="1" max="1" width="5.140625" style="1" customWidth="1"/>
    <col min="2" max="2" width="55.7109375" style="1" customWidth="1"/>
    <col min="3" max="3" width="11.42578125" style="1" customWidth="1"/>
    <col min="4" max="4" width="11" style="1" customWidth="1"/>
    <col min="5" max="5" width="16.140625" style="1" customWidth="1"/>
    <col min="6" max="6" width="14.28515625" style="1" customWidth="1"/>
    <col min="7" max="7" width="15.7109375" style="1" customWidth="1"/>
    <col min="8" max="8" width="15" style="1" customWidth="1"/>
    <col min="9" max="9" width="14.5703125" style="1" customWidth="1"/>
    <col min="10" max="10" width="15.85546875" style="1" customWidth="1"/>
  </cols>
  <sheetData>
    <row r="1" spans="1:10" ht="57" customHeight="1"/>
    <row r="2" spans="1:10" ht="18.75" customHeight="1"/>
    <row r="3" spans="1:10" ht="30" customHeight="1">
      <c r="G3" s="28" t="s">
        <v>18</v>
      </c>
      <c r="H3" s="29"/>
      <c r="I3" s="29"/>
      <c r="J3" s="29"/>
    </row>
    <row r="4" spans="1:10" s="4" customFormat="1" ht="15.75">
      <c r="A4" s="3">
        <v>1</v>
      </c>
      <c r="B4" s="3">
        <v>2</v>
      </c>
      <c r="C4" s="16">
        <v>5</v>
      </c>
      <c r="D4" s="16">
        <v>6</v>
      </c>
      <c r="E4" s="16">
        <v>7</v>
      </c>
      <c r="F4" s="16">
        <v>8</v>
      </c>
      <c r="G4" s="16">
        <v>9</v>
      </c>
      <c r="H4" s="16">
        <v>10</v>
      </c>
      <c r="I4" s="16">
        <v>11</v>
      </c>
      <c r="J4" s="16">
        <v>12</v>
      </c>
    </row>
    <row r="5" spans="1:10" s="2" customFormat="1" ht="45" customHeight="1">
      <c r="A5" s="5" t="s">
        <v>0</v>
      </c>
      <c r="B5" s="11" t="s">
        <v>1</v>
      </c>
      <c r="C5" s="11" t="s">
        <v>13</v>
      </c>
      <c r="D5" s="12" t="s">
        <v>2</v>
      </c>
      <c r="E5" s="13" t="s">
        <v>3</v>
      </c>
      <c r="F5" s="11" t="s">
        <v>4</v>
      </c>
      <c r="G5" s="13" t="s">
        <v>5</v>
      </c>
      <c r="H5" s="11" t="s">
        <v>6</v>
      </c>
      <c r="I5" s="11" t="s">
        <v>7</v>
      </c>
      <c r="J5" s="11" t="s">
        <v>8</v>
      </c>
    </row>
    <row r="6" spans="1:10" s="2" customFormat="1" ht="46.5" customHeight="1">
      <c r="A6" s="10"/>
      <c r="B6" s="15"/>
      <c r="C6" s="6"/>
      <c r="D6" s="7"/>
      <c r="E6" s="8"/>
      <c r="F6" s="9"/>
      <c r="G6" s="8"/>
      <c r="H6" s="11" t="s">
        <v>9</v>
      </c>
      <c r="I6" s="11" t="s">
        <v>10</v>
      </c>
      <c r="J6" s="11" t="s">
        <v>11</v>
      </c>
    </row>
    <row r="7" spans="1:10" s="2" customFormat="1" ht="132.75" customHeight="1">
      <c r="A7" s="17" t="s">
        <v>12</v>
      </c>
      <c r="B7" s="18" t="s">
        <v>23</v>
      </c>
      <c r="C7" s="19" t="s">
        <v>17</v>
      </c>
      <c r="D7" s="19">
        <v>8</v>
      </c>
      <c r="E7" s="20"/>
      <c r="F7" s="21"/>
      <c r="G7" s="22">
        <f t="shared" ref="G7" si="0">SUM(E7+E7*F7)</f>
        <v>0</v>
      </c>
      <c r="H7" s="23">
        <f t="shared" ref="H7" si="1">PRODUCT(D7*E7)</f>
        <v>0</v>
      </c>
      <c r="I7" s="23">
        <f t="shared" ref="I7" si="2">PRODUCT(H7,F7)</f>
        <v>0</v>
      </c>
      <c r="J7" s="23">
        <f t="shared" ref="J7" si="3">SUM(H7,I7)</f>
        <v>0</v>
      </c>
    </row>
    <row r="8" spans="1:10" s="2" customFormat="1" ht="77.25" customHeight="1">
      <c r="A8" s="17" t="s">
        <v>14</v>
      </c>
      <c r="B8" s="24" t="s">
        <v>24</v>
      </c>
      <c r="C8" s="19" t="s">
        <v>17</v>
      </c>
      <c r="D8" s="19">
        <v>8</v>
      </c>
      <c r="E8" s="20"/>
      <c r="F8" s="21"/>
      <c r="G8" s="22">
        <f t="shared" ref="G8:G10" si="4">SUM(E8+E8*F8)</f>
        <v>0</v>
      </c>
      <c r="H8" s="23">
        <f t="shared" ref="H8:H10" si="5">PRODUCT(D8*E8)</f>
        <v>0</v>
      </c>
      <c r="I8" s="23">
        <f t="shared" ref="I8:I10" si="6">PRODUCT(H8,F8)</f>
        <v>0</v>
      </c>
      <c r="J8" s="23">
        <f t="shared" ref="J8:J10" si="7">SUM(H8,I8)</f>
        <v>0</v>
      </c>
    </row>
    <row r="9" spans="1:10" s="2" customFormat="1" ht="132" customHeight="1">
      <c r="A9" s="17" t="s">
        <v>15</v>
      </c>
      <c r="B9" s="24" t="s">
        <v>26</v>
      </c>
      <c r="C9" s="19" t="s">
        <v>17</v>
      </c>
      <c r="D9" s="19">
        <v>8</v>
      </c>
      <c r="E9" s="20"/>
      <c r="F9" s="21"/>
      <c r="G9" s="22">
        <f t="shared" si="4"/>
        <v>0</v>
      </c>
      <c r="H9" s="23">
        <f t="shared" si="5"/>
        <v>0</v>
      </c>
      <c r="I9" s="23">
        <f t="shared" si="6"/>
        <v>0</v>
      </c>
      <c r="J9" s="23">
        <f t="shared" si="7"/>
        <v>0</v>
      </c>
    </row>
    <row r="10" spans="1:10" s="2" customFormat="1" ht="140.25" customHeight="1">
      <c r="A10" s="17" t="s">
        <v>16</v>
      </c>
      <c r="B10" s="24" t="s">
        <v>25</v>
      </c>
      <c r="C10" s="19" t="s">
        <v>17</v>
      </c>
      <c r="D10" s="19">
        <v>6</v>
      </c>
      <c r="E10" s="20"/>
      <c r="F10" s="21"/>
      <c r="G10" s="22">
        <f t="shared" si="4"/>
        <v>0</v>
      </c>
      <c r="H10" s="23">
        <f t="shared" si="5"/>
        <v>0</v>
      </c>
      <c r="I10" s="23">
        <f t="shared" si="6"/>
        <v>0</v>
      </c>
      <c r="J10" s="23">
        <f t="shared" si="7"/>
        <v>0</v>
      </c>
    </row>
    <row r="11" spans="1:10" ht="17.25" customHeight="1">
      <c r="G11" s="25" t="s">
        <v>19</v>
      </c>
      <c r="H11" s="26">
        <f>SUM(H7:H10)</f>
        <v>0</v>
      </c>
      <c r="I11" s="26">
        <f>SUM(I7:I10)</f>
        <v>0</v>
      </c>
      <c r="J11" s="26">
        <f>SUM(J7:J10)</f>
        <v>0</v>
      </c>
    </row>
    <row r="12" spans="1:10">
      <c r="B12" s="25" t="s">
        <v>20</v>
      </c>
    </row>
    <row r="13" spans="1:10">
      <c r="B13" s="27" t="s">
        <v>22</v>
      </c>
      <c r="F13" s="14"/>
    </row>
    <row r="14" spans="1:10">
      <c r="B14" s="1" t="s">
        <v>21</v>
      </c>
    </row>
  </sheetData>
  <mergeCells count="1">
    <mergeCell ref="G3:J3"/>
  </mergeCells>
  <pageMargins left="0.7" right="0.7" top="0.75" bottom="0.75" header="0.3" footer="0.3"/>
  <pageSetup paperSize="9" scale="75" fitToHeight="0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Katarzyna Mlynarczyk</cp:lastModifiedBy>
  <cp:lastPrinted>2021-04-29T09:07:36Z</cp:lastPrinted>
  <dcterms:created xsi:type="dcterms:W3CDTF">2015-02-09T11:01:36Z</dcterms:created>
  <dcterms:modified xsi:type="dcterms:W3CDTF">2021-04-29T11:27:40Z</dcterms:modified>
</cp:coreProperties>
</file>